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максимус\"/>
    </mc:Choice>
  </mc:AlternateContent>
  <bookViews>
    <workbookView xWindow="360" yWindow="15" windowWidth="1557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H195" i="1"/>
  <c r="F195" i="1"/>
  <c r="L195" i="1"/>
  <c r="L176" i="1"/>
  <c r="J176" i="1"/>
  <c r="G157" i="1"/>
  <c r="I157" i="1"/>
  <c r="L157" i="1"/>
  <c r="J157" i="1"/>
  <c r="F138" i="1"/>
  <c r="J138" i="1"/>
  <c r="H138" i="1"/>
  <c r="L138" i="1"/>
  <c r="G138" i="1"/>
  <c r="J119" i="1"/>
  <c r="L119" i="1"/>
  <c r="G119" i="1"/>
  <c r="J100" i="1"/>
  <c r="J81" i="1"/>
  <c r="H62" i="1"/>
  <c r="F43" i="1"/>
  <c r="J62" i="1"/>
  <c r="L100" i="1"/>
  <c r="I100" i="1"/>
  <c r="G100" i="1"/>
  <c r="F100" i="1"/>
  <c r="G81" i="1"/>
  <c r="H81" i="1"/>
  <c r="I81" i="1"/>
  <c r="F81" i="1"/>
  <c r="F62" i="1"/>
  <c r="L62" i="1"/>
  <c r="I62" i="1"/>
  <c r="G62" i="1"/>
  <c r="J43" i="1"/>
  <c r="L43" i="1"/>
  <c r="G43" i="1"/>
  <c r="I43" i="1"/>
  <c r="L24" i="1"/>
  <c r="I24" i="1"/>
  <c r="H24" i="1"/>
  <c r="G24" i="1"/>
  <c r="F24" i="1"/>
  <c r="G195" i="1"/>
  <c r="H43" i="1"/>
  <c r="I119" i="1"/>
  <c r="I195" i="1"/>
  <c r="L81" i="1"/>
  <c r="J24" i="1"/>
  <c r="H100" i="1"/>
  <c r="H119" i="1"/>
  <c r="H176" i="1"/>
  <c r="J196" i="1" l="1"/>
  <c r="F196" i="1"/>
  <c r="G196" i="1"/>
  <c r="L196" i="1"/>
  <c r="I196" i="1"/>
  <c r="H196" i="1"/>
</calcChain>
</file>

<file path=xl/sharedStrings.xml><?xml version="1.0" encoding="utf-8"?>
<sst xmlns="http://schemas.openxmlformats.org/spreadsheetml/2006/main" count="326" uniqueCount="94">
  <si>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</si>
  <si>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</si>
  <si>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</si>
  <si>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</si>
  <si>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</si>
  <si>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</si>
  <si>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</si>
  <si>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</si>
  <si>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</si>
  <si>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</si>
  <si>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</si>
  <si>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</si>
  <si>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</si>
  <si>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</si>
  <si>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</si>
  <si>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</si>
  <si>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</si>
  <si>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</si>
  <si>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</si>
  <si>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</si>
  <si>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</si>
  <si>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</si>
  <si>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</si>
  <si>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</si>
  <si>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</si>
  <si>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</si>
  <si>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</si>
  <si>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</si>
  <si>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</si>
  <si>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</si>
  <si>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</si>
  <si>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</si>
  <si>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</si>
  <si>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</si>
  <si>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</si>
  <si>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</si>
  <si>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</si>
  <si>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</si>
  <si>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</si>
  <si>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</si>
  <si>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 обогащенный</t>
  </si>
  <si>
    <t>Чай с сахаром и лимоном</t>
  </si>
  <si>
    <t>Какао с молоком</t>
  </si>
  <si>
    <t>Плов из птицы</t>
  </si>
  <si>
    <t>Макаронные изделия отварные</t>
  </si>
  <si>
    <t>МБОУ "Таицкая СОШ"</t>
  </si>
  <si>
    <t>директор школы</t>
  </si>
  <si>
    <t>Григорьева А.Б.</t>
  </si>
  <si>
    <t>Каша рисовая молочная с маслом сливочным</t>
  </si>
  <si>
    <t>сладкое</t>
  </si>
  <si>
    <t>Кондитерские изделия</t>
  </si>
  <si>
    <t>Салат из моркови</t>
  </si>
  <si>
    <t>Суп картофельный с горохом</t>
  </si>
  <si>
    <t>Котлеты рубленные из мяса птицы (куры)</t>
  </si>
  <si>
    <t>Напиток из плодов шиповника</t>
  </si>
  <si>
    <t>Хлеб ржано-пшеничный обог. Микронутриентами</t>
  </si>
  <si>
    <t xml:space="preserve">Омлет натуральный </t>
  </si>
  <si>
    <t>Сыр (порциями)</t>
  </si>
  <si>
    <t>Фрукты свежие</t>
  </si>
  <si>
    <t>Чай с лимоном</t>
  </si>
  <si>
    <t>Огурец свежий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</si>
  <si>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</si>
  <si>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</si>
  <si>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</si>
  <si>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</si>
  <si>
    <t>Каша пшенная молочная с маслом сливочным</t>
  </si>
  <si>
    <t>Салат витаминный</t>
  </si>
  <si>
    <t>Суп из овощей со сметаной</t>
  </si>
  <si>
    <t>Птица, тушенная в соусе</t>
  </si>
  <si>
    <t>Каша гречнева рассыпчатая</t>
  </si>
  <si>
    <t>Каша овсяная со сливочным маслом</t>
  </si>
  <si>
    <t>Салат из свеклы с маслом растительным</t>
  </si>
  <si>
    <t>к/к</t>
  </si>
  <si>
    <t>Рассольник лениградский со сметаной</t>
  </si>
  <si>
    <t>Биточки мясные с соусом томатным</t>
  </si>
  <si>
    <t>Рис припущенный</t>
  </si>
  <si>
    <t>Каша молочная "Дружба"</t>
  </si>
  <si>
    <t>Огурец соленый</t>
  </si>
  <si>
    <t>Суп куриный с вермишелью, картофелем</t>
  </si>
  <si>
    <t>Печень по-строгановски</t>
  </si>
  <si>
    <t>Компот из смеси сухофруктов</t>
  </si>
  <si>
    <t xml:space="preserve">Суп молочный с макаронными изделиями </t>
  </si>
  <si>
    <t>Компот из свежих яблок</t>
  </si>
  <si>
    <t>342.1</t>
  </si>
  <si>
    <t>Салат из белокачанной капусты</t>
  </si>
  <si>
    <t>Икра свекольная</t>
  </si>
  <si>
    <t>Щи из свежей капусты со сметаной</t>
  </si>
  <si>
    <t>Запеканка из творога со сгущенным молоком</t>
  </si>
  <si>
    <t>Помилор свежий</t>
  </si>
  <si>
    <t>Макаронные изделия отварные с сыром</t>
  </si>
  <si>
    <t xml:space="preserve">Чай с сахаром </t>
  </si>
  <si>
    <t>Бефстроганов</t>
  </si>
  <si>
    <t>Компот из изюма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</si>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</sst>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D182" sqref="D182:L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250</v>
      </c>
      <c r="G6" s="40">
        <v>7.3</v>
      </c>
      <c r="H6" s="40">
        <v>7.6</v>
      </c>
      <c r="I6" s="40">
        <v>47.4</v>
      </c>
      <c r="J6" s="40">
        <v>287.5</v>
      </c>
      <c r="K6" s="41">
        <v>184</v>
      </c>
      <c r="L6" s="40">
        <v>25.53</v>
      </c>
    </row>
    <row r="7" spans="1:12" ht="15" x14ac:dyDescent="0.25">
      <c r="A7" s="23"/>
      <c r="B7" s="15"/>
      <c r="C7" s="11"/>
      <c r="D7" s="6" t="s">
        <v>49</v>
      </c>
      <c r="E7" s="42" t="s">
        <v>50</v>
      </c>
      <c r="F7" s="43">
        <v>40</v>
      </c>
      <c r="G7" s="43">
        <v>3</v>
      </c>
      <c r="H7" s="43">
        <v>3.9</v>
      </c>
      <c r="I7" s="43">
        <v>29.8</v>
      </c>
      <c r="J7" s="43">
        <v>166.8</v>
      </c>
      <c r="K7" s="44"/>
      <c r="L7" s="43">
        <v>0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15</v>
      </c>
      <c r="J8" s="43">
        <v>60.5</v>
      </c>
      <c r="K8" s="44">
        <v>430</v>
      </c>
      <c r="L8" s="43">
        <v>2.37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>
        <v>1.2</v>
      </c>
      <c r="I9" s="43">
        <v>20.6</v>
      </c>
      <c r="J9" s="43">
        <v>104.8</v>
      </c>
      <c r="K9" s="44"/>
      <c r="L9" s="43">
        <v>4.32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30</v>
      </c>
      <c r="E11" s="42" t="s">
        <v>93</v>
      </c>
      <c r="F11" s="43">
        <v>200</v>
      </c>
      <c r="G11" s="43">
        <v>5.8</v>
      </c>
      <c r="H11" s="43">
        <v>5</v>
      </c>
      <c r="I11" s="43">
        <v>9.6</v>
      </c>
      <c r="J11" s="43">
        <v>108</v>
      </c>
      <c r="K11" s="44"/>
      <c r="L11" s="43">
        <v>14.8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19.3</v>
      </c>
      <c r="H13" s="19">
        <f t="shared" si="0"/>
        <v>17.7</v>
      </c>
      <c r="I13" s="19">
        <f t="shared" si="0"/>
        <v>122.4</v>
      </c>
      <c r="J13" s="19">
        <f t="shared" si="0"/>
        <v>727.59999999999991</v>
      </c>
      <c r="K13" s="25"/>
      <c r="L13" s="19">
        <f t="shared" ref="L13" si="1">SUM(L6:L12)</f>
        <v>47.019999999999996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0.7</v>
      </c>
      <c r="H14" s="43">
        <v>5</v>
      </c>
      <c r="I14" s="43">
        <v>6.5</v>
      </c>
      <c r="J14" s="43">
        <v>73.3</v>
      </c>
      <c r="K14" s="44">
        <v>41</v>
      </c>
      <c r="L14" s="43">
        <v>15.86</v>
      </c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>
        <v>200</v>
      </c>
      <c r="G15" s="43">
        <v>5.0999999999999996</v>
      </c>
      <c r="H15" s="43">
        <v>5</v>
      </c>
      <c r="I15" s="43">
        <v>14.9</v>
      </c>
      <c r="J15" s="43">
        <v>123.6</v>
      </c>
      <c r="K15" s="44">
        <v>99</v>
      </c>
      <c r="L15" s="43">
        <v>9.1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50</v>
      </c>
      <c r="G16" s="43">
        <v>9</v>
      </c>
      <c r="H16" s="43">
        <v>12.8</v>
      </c>
      <c r="I16" s="43">
        <v>11.1</v>
      </c>
      <c r="J16" s="43">
        <v>199.2</v>
      </c>
      <c r="K16" s="44">
        <v>294</v>
      </c>
      <c r="L16" s="43">
        <v>27.77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5.3</v>
      </c>
      <c r="H17" s="43">
        <v>4.7</v>
      </c>
      <c r="I17" s="43">
        <v>34.299999999999997</v>
      </c>
      <c r="J17" s="43">
        <v>200.9</v>
      </c>
      <c r="K17" s="44">
        <v>309</v>
      </c>
      <c r="L17" s="43">
        <v>9.92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0.7</v>
      </c>
      <c r="H18" s="43">
        <v>0.3</v>
      </c>
      <c r="I18" s="43">
        <v>28.8</v>
      </c>
      <c r="J18" s="43">
        <v>132.5</v>
      </c>
      <c r="K18" s="44">
        <v>388</v>
      </c>
      <c r="L18" s="43">
        <v>8.82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20</v>
      </c>
      <c r="G19" s="43">
        <v>1.5</v>
      </c>
      <c r="H19" s="43">
        <v>0.6</v>
      </c>
      <c r="I19" s="43">
        <v>10.3</v>
      </c>
      <c r="J19" s="43">
        <v>52.4</v>
      </c>
      <c r="K19" s="44"/>
      <c r="L19" s="43">
        <v>2.16</v>
      </c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25</v>
      </c>
      <c r="G20" s="43">
        <v>1.7</v>
      </c>
      <c r="H20" s="43">
        <v>0.2</v>
      </c>
      <c r="I20" s="43">
        <v>10.6</v>
      </c>
      <c r="J20" s="43">
        <v>51</v>
      </c>
      <c r="K20" s="44"/>
      <c r="L20" s="43">
        <v>1.86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24</v>
      </c>
      <c r="H23" s="19">
        <f t="shared" si="2"/>
        <v>28.6</v>
      </c>
      <c r="I23" s="19">
        <f t="shared" si="2"/>
        <v>116.49999999999999</v>
      </c>
      <c r="J23" s="19">
        <f t="shared" si="2"/>
        <v>832.9</v>
      </c>
      <c r="K23" s="25"/>
      <c r="L23" s="19">
        <f t="shared" ref="L23" si="3">SUM(L14:L22)</f>
        <v>75.489999999999995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1435</v>
      </c>
      <c r="G24" s="32">
        <f t="shared" ref="G24:J24" si="4">G13+G23</f>
        <v>43.3</v>
      </c>
      <c r="H24" s="32">
        <f t="shared" si="4"/>
        <v>46.3</v>
      </c>
      <c r="I24" s="32">
        <f t="shared" si="4"/>
        <v>238.89999999999998</v>
      </c>
      <c r="J24" s="32">
        <f t="shared" si="4"/>
        <v>1560.5</v>
      </c>
      <c r="K24" s="32"/>
      <c r="L24" s="32">
        <f t="shared" ref="L24" si="5">L13+L23</f>
        <v>122.50999999999999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120</v>
      </c>
      <c r="G25" s="40">
        <v>10.9</v>
      </c>
      <c r="H25" s="40">
        <v>18.7</v>
      </c>
      <c r="I25" s="40">
        <v>2.2000000000000002</v>
      </c>
      <c r="J25" s="40">
        <v>219.9</v>
      </c>
      <c r="K25" s="41">
        <v>214</v>
      </c>
      <c r="L25" s="40">
        <v>23.89</v>
      </c>
    </row>
    <row r="26" spans="1:12" ht="15" x14ac:dyDescent="0.25">
      <c r="A26" s="14"/>
      <c r="B26" s="15"/>
      <c r="C26" s="11"/>
      <c r="D26" s="6" t="s">
        <v>26</v>
      </c>
      <c r="E26" s="42" t="s">
        <v>57</v>
      </c>
      <c r="F26" s="43">
        <v>15</v>
      </c>
      <c r="G26" s="43">
        <v>3.6</v>
      </c>
      <c r="H26" s="43">
        <v>4.5999999999999996</v>
      </c>
      <c r="I26" s="43">
        <v>0</v>
      </c>
      <c r="J26" s="43">
        <v>56.3</v>
      </c>
      <c r="K26" s="44">
        <v>15</v>
      </c>
      <c r="L26" s="43">
        <v>14.45</v>
      </c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0.2</v>
      </c>
      <c r="H27" s="43">
        <v>0</v>
      </c>
      <c r="I27" s="43">
        <v>15</v>
      </c>
      <c r="J27" s="43">
        <v>61.6</v>
      </c>
      <c r="K27" s="44">
        <v>377</v>
      </c>
      <c r="L27" s="43">
        <v>4.47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</v>
      </c>
      <c r="H28" s="43">
        <v>1.2</v>
      </c>
      <c r="I28" s="43">
        <v>20.6</v>
      </c>
      <c r="J28" s="43">
        <v>104.8</v>
      </c>
      <c r="K28" s="44"/>
      <c r="L28" s="43">
        <v>4.32</v>
      </c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0.4</v>
      </c>
      <c r="H29" s="43">
        <v>0.4</v>
      </c>
      <c r="I29" s="43">
        <v>9.9</v>
      </c>
      <c r="J29" s="43">
        <v>44.6</v>
      </c>
      <c r="K29" s="44">
        <v>338</v>
      </c>
      <c r="L29" s="43"/>
    </row>
    <row r="30" spans="1:12" ht="15" x14ac:dyDescent="0.25">
      <c r="A30" s="14"/>
      <c r="B30" s="15"/>
      <c r="C30" s="11"/>
      <c r="D30" s="6" t="s">
        <v>30</v>
      </c>
      <c r="E30" s="42" t="s">
        <v>93</v>
      </c>
      <c r="F30" s="43">
        <v>200</v>
      </c>
      <c r="G30" s="43">
        <v>5.8</v>
      </c>
      <c r="H30" s="43">
        <v>5</v>
      </c>
      <c r="I30" s="43">
        <v>9.6</v>
      </c>
      <c r="J30" s="43">
        <v>108</v>
      </c>
      <c r="K30" s="44"/>
      <c r="L30" s="43">
        <v>14.8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675</v>
      </c>
      <c r="G32" s="19">
        <f t="shared" ref="G32" si="6">SUM(G25:G31)</f>
        <v>23.9</v>
      </c>
      <c r="H32" s="19">
        <f t="shared" ref="H32" si="7">SUM(H25:H31)</f>
        <v>29.899999999999995</v>
      </c>
      <c r="I32" s="19">
        <f t="shared" ref="I32" si="8">SUM(I25:I31)</f>
        <v>57.3</v>
      </c>
      <c r="J32" s="19">
        <f t="shared" ref="J32:L32" si="9">SUM(J25:J31)</f>
        <v>595.20000000000005</v>
      </c>
      <c r="K32" s="25"/>
      <c r="L32" s="19">
        <f t="shared" si="9"/>
        <v>61.930000000000007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0.5</v>
      </c>
      <c r="H33" s="43">
        <v>0.1</v>
      </c>
      <c r="I33" s="43">
        <v>1.5</v>
      </c>
      <c r="J33" s="43">
        <v>8.4</v>
      </c>
      <c r="K33" s="44"/>
      <c r="L33" s="43">
        <v>8.82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2.2999999999999998</v>
      </c>
      <c r="H34" s="43">
        <v>5.4</v>
      </c>
      <c r="I34" s="43">
        <v>10.6</v>
      </c>
      <c r="J34" s="43">
        <v>102.6</v>
      </c>
      <c r="K34" s="44">
        <v>82</v>
      </c>
      <c r="L34" s="43">
        <v>11.88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50</v>
      </c>
      <c r="G35" s="43">
        <v>7.2</v>
      </c>
      <c r="H35" s="43">
        <v>7.4</v>
      </c>
      <c r="I35" s="43">
        <v>10.7</v>
      </c>
      <c r="J35" s="43">
        <v>142.30000000000001</v>
      </c>
      <c r="K35" s="44">
        <v>239</v>
      </c>
      <c r="L35" s="43">
        <v>18.8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3.2</v>
      </c>
      <c r="H36" s="43">
        <v>5.0999999999999996</v>
      </c>
      <c r="I36" s="43">
        <v>22</v>
      </c>
      <c r="J36" s="43">
        <v>146.69999999999999</v>
      </c>
      <c r="K36" s="44">
        <v>128</v>
      </c>
      <c r="L36" s="43">
        <v>13.05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0.2</v>
      </c>
      <c r="H37" s="43">
        <v>0.2</v>
      </c>
      <c r="I37" s="43">
        <v>27.1</v>
      </c>
      <c r="J37" s="43">
        <v>111.1</v>
      </c>
      <c r="K37" s="44">
        <v>394</v>
      </c>
      <c r="L37" s="43">
        <v>9.3800000000000008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20</v>
      </c>
      <c r="G38" s="43">
        <v>1.5</v>
      </c>
      <c r="H38" s="43">
        <v>0.6</v>
      </c>
      <c r="I38" s="43">
        <v>10.3</v>
      </c>
      <c r="J38" s="43">
        <v>52.4</v>
      </c>
      <c r="K38" s="44"/>
      <c r="L38" s="43">
        <v>2.16</v>
      </c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25</v>
      </c>
      <c r="G39" s="43">
        <v>1.7</v>
      </c>
      <c r="H39" s="43">
        <v>0.2</v>
      </c>
      <c r="I39" s="43">
        <v>10.6</v>
      </c>
      <c r="J39" s="43">
        <v>51</v>
      </c>
      <c r="K39" s="44"/>
      <c r="L39" s="43">
        <v>1.86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16.599999999999998</v>
      </c>
      <c r="H42" s="19">
        <f t="shared" ref="H42" si="11">SUM(H33:H41)</f>
        <v>19</v>
      </c>
      <c r="I42" s="19">
        <f t="shared" ref="I42" si="12">SUM(I33:I41)</f>
        <v>92.8</v>
      </c>
      <c r="J42" s="19">
        <f t="shared" ref="J42:L42" si="13">SUM(J33:J41)</f>
        <v>614.5</v>
      </c>
      <c r="K42" s="25"/>
      <c r="L42" s="19">
        <f t="shared" si="13"/>
        <v>65.95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1380</v>
      </c>
      <c r="G43" s="32">
        <f t="shared" ref="G43" si="14">G32+G42</f>
        <v>40.5</v>
      </c>
      <c r="H43" s="32">
        <f t="shared" ref="H43" si="15">H32+H42</f>
        <v>48.899999999999991</v>
      </c>
      <c r="I43" s="32">
        <f t="shared" ref="I43" si="16">I32+I42</f>
        <v>150.1</v>
      </c>
      <c r="J43" s="32">
        <f t="shared" ref="J43:L43" si="17">J32+J42</f>
        <v>1209.7</v>
      </c>
      <c r="K43" s="32"/>
      <c r="L43" s="32">
        <f t="shared" si="17"/>
        <v>127.88000000000001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250</v>
      </c>
      <c r="G44" s="40">
        <v>10.5</v>
      </c>
      <c r="H44" s="40">
        <v>8.5</v>
      </c>
      <c r="I44" s="40">
        <v>53.4</v>
      </c>
      <c r="J44" s="40">
        <v>333.1</v>
      </c>
      <c r="K44" s="41">
        <v>189</v>
      </c>
      <c r="L44" s="40">
        <v>20.59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0.2</v>
      </c>
      <c r="H46" s="43">
        <v>0</v>
      </c>
      <c r="I46" s="43">
        <v>15</v>
      </c>
      <c r="J46" s="43">
        <v>60.5</v>
      </c>
      <c r="K46" s="44">
        <v>430</v>
      </c>
      <c r="L46" s="43">
        <v>2.37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3</v>
      </c>
      <c r="H47" s="43">
        <v>1.2</v>
      </c>
      <c r="I47" s="43">
        <v>20.6</v>
      </c>
      <c r="J47" s="43">
        <v>104.8</v>
      </c>
      <c r="K47" s="44"/>
      <c r="L47" s="43">
        <v>4.32</v>
      </c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0.4</v>
      </c>
      <c r="I48" s="43">
        <v>9.9</v>
      </c>
      <c r="J48" s="43">
        <v>44.6</v>
      </c>
      <c r="K48" s="44">
        <v>338</v>
      </c>
      <c r="L48" s="43"/>
    </row>
    <row r="49" spans="1:12" ht="15" x14ac:dyDescent="0.25">
      <c r="A49" s="23"/>
      <c r="B49" s="15"/>
      <c r="C49" s="11"/>
      <c r="D49" s="6" t="s">
        <v>30</v>
      </c>
      <c r="E49" s="42" t="s">
        <v>93</v>
      </c>
      <c r="F49" s="43">
        <v>200</v>
      </c>
      <c r="G49" s="43">
        <v>5.8</v>
      </c>
      <c r="H49" s="43">
        <v>5</v>
      </c>
      <c r="I49" s="43">
        <v>9.6</v>
      </c>
      <c r="J49" s="43">
        <v>108</v>
      </c>
      <c r="K49" s="44"/>
      <c r="L49" s="43">
        <v>14.8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790</v>
      </c>
      <c r="G51" s="19">
        <f t="shared" ref="G51" si="18">SUM(G44:G50)</f>
        <v>19.899999999999999</v>
      </c>
      <c r="H51" s="19">
        <f t="shared" ref="H51" si="19">SUM(H44:H50)</f>
        <v>15.1</v>
      </c>
      <c r="I51" s="19">
        <f t="shared" ref="I51" si="20">SUM(I44:I50)</f>
        <v>108.5</v>
      </c>
      <c r="J51" s="19">
        <f t="shared" ref="J51:L51" si="21">SUM(J44:J50)</f>
        <v>651</v>
      </c>
      <c r="K51" s="25"/>
      <c r="L51" s="19">
        <f t="shared" si="21"/>
        <v>42.08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0.7</v>
      </c>
      <c r="H52" s="43">
        <v>3</v>
      </c>
      <c r="I52" s="43">
        <v>4.8</v>
      </c>
      <c r="J52" s="43">
        <v>49.6</v>
      </c>
      <c r="K52" s="44">
        <v>41</v>
      </c>
      <c r="L52" s="43">
        <v>7.66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2.2000000000000002</v>
      </c>
      <c r="H53" s="43">
        <v>5.5</v>
      </c>
      <c r="I53" s="43">
        <v>9.1</v>
      </c>
      <c r="J53" s="43">
        <v>95</v>
      </c>
      <c r="K53" s="44">
        <v>99</v>
      </c>
      <c r="L53" s="43">
        <v>11.76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50</v>
      </c>
      <c r="G54" s="43">
        <v>13.5</v>
      </c>
      <c r="H54" s="43">
        <v>18.399999999999999</v>
      </c>
      <c r="I54" s="43">
        <v>2.4</v>
      </c>
      <c r="J54" s="43">
        <v>233.1</v>
      </c>
      <c r="K54" s="44">
        <v>290</v>
      </c>
      <c r="L54" s="43">
        <v>31.41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8.8000000000000007</v>
      </c>
      <c r="H55" s="43">
        <v>6.3</v>
      </c>
      <c r="I55" s="43">
        <v>39.9</v>
      </c>
      <c r="J55" s="43">
        <v>251.4</v>
      </c>
      <c r="K55" s="44">
        <v>181</v>
      </c>
      <c r="L55" s="43">
        <v>10.85</v>
      </c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0.7</v>
      </c>
      <c r="H56" s="43">
        <v>0.3</v>
      </c>
      <c r="I56" s="43">
        <v>28.8</v>
      </c>
      <c r="J56" s="43">
        <v>132.5</v>
      </c>
      <c r="K56" s="44">
        <v>388</v>
      </c>
      <c r="L56" s="43">
        <v>8.82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20</v>
      </c>
      <c r="G57" s="43">
        <v>1.5</v>
      </c>
      <c r="H57" s="43">
        <v>0.6</v>
      </c>
      <c r="I57" s="43">
        <v>10.3</v>
      </c>
      <c r="J57" s="43">
        <v>52.4</v>
      </c>
      <c r="K57" s="44"/>
      <c r="L57" s="43">
        <v>2.16</v>
      </c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25</v>
      </c>
      <c r="G58" s="43">
        <v>1.7</v>
      </c>
      <c r="H58" s="43">
        <v>0.2</v>
      </c>
      <c r="I58" s="43">
        <v>10.6</v>
      </c>
      <c r="J58" s="43">
        <v>51</v>
      </c>
      <c r="K58" s="44"/>
      <c r="L58" s="43">
        <v>1.86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29.099999999999998</v>
      </c>
      <c r="H61" s="19">
        <f t="shared" ref="H61" si="23">SUM(H52:H60)</f>
        <v>34.299999999999997</v>
      </c>
      <c r="I61" s="19">
        <f t="shared" ref="I61" si="24">SUM(I52:I60)</f>
        <v>105.89999999999999</v>
      </c>
      <c r="J61" s="19">
        <f t="shared" ref="J61:L61" si="25">SUM(J52:J60)</f>
        <v>865</v>
      </c>
      <c r="K61" s="25"/>
      <c r="L61" s="19">
        <f t="shared" si="25"/>
        <v>74.52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1495</v>
      </c>
      <c r="G62" s="32">
        <f t="shared" ref="G62" si="26">G51+G61</f>
        <v>49</v>
      </c>
      <c r="H62" s="32">
        <f t="shared" ref="H62" si="27">H51+H61</f>
        <v>49.4</v>
      </c>
      <c r="I62" s="32">
        <f t="shared" ref="I62" si="28">I51+I61</f>
        <v>214.39999999999998</v>
      </c>
      <c r="J62" s="32">
        <f t="shared" ref="J62:L62" si="29">J51+J61</f>
        <v>1516</v>
      </c>
      <c r="K62" s="32"/>
      <c r="L62" s="32">
        <f t="shared" si="29"/>
        <v>116.6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250</v>
      </c>
      <c r="G63" s="40">
        <v>10.1</v>
      </c>
      <c r="H63" s="40">
        <v>10.3</v>
      </c>
      <c r="I63" s="40">
        <v>40.9</v>
      </c>
      <c r="J63" s="40">
        <v>297.60000000000002</v>
      </c>
      <c r="K63" s="41">
        <v>184</v>
      </c>
      <c r="L63" s="40">
        <v>21.02</v>
      </c>
    </row>
    <row r="64" spans="1:12" ht="15" x14ac:dyDescent="0.25">
      <c r="A64" s="23"/>
      <c r="B64" s="15"/>
      <c r="C64" s="11"/>
      <c r="D64" s="6" t="s">
        <v>49</v>
      </c>
      <c r="E64" s="42" t="s">
        <v>50</v>
      </c>
      <c r="F64" s="43">
        <v>30</v>
      </c>
      <c r="G64" s="43">
        <v>1.8</v>
      </c>
      <c r="H64" s="43">
        <v>1.4</v>
      </c>
      <c r="I64" s="43">
        <v>22.5</v>
      </c>
      <c r="J64" s="43">
        <v>109.8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15</v>
      </c>
      <c r="J65" s="43">
        <v>60.5</v>
      </c>
      <c r="K65" s="44">
        <v>430</v>
      </c>
      <c r="L65" s="43">
        <v>2.37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</v>
      </c>
      <c r="H66" s="43">
        <v>1.2</v>
      </c>
      <c r="I66" s="43">
        <v>20.6</v>
      </c>
      <c r="J66" s="43">
        <v>104.8</v>
      </c>
      <c r="K66" s="44"/>
      <c r="L66" s="43">
        <v>4.32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93</v>
      </c>
      <c r="F68" s="43">
        <v>200</v>
      </c>
      <c r="G68" s="43">
        <v>5.8</v>
      </c>
      <c r="H68" s="43">
        <v>5</v>
      </c>
      <c r="I68" s="43">
        <v>9.6</v>
      </c>
      <c r="J68" s="43">
        <v>108</v>
      </c>
      <c r="K68" s="44"/>
      <c r="L68" s="43">
        <v>14.8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20.9</v>
      </c>
      <c r="H70" s="19">
        <f t="shared" ref="H70" si="31">SUM(H63:H69)</f>
        <v>17.899999999999999</v>
      </c>
      <c r="I70" s="19">
        <f t="shared" ref="I70" si="32">SUM(I63:I69)</f>
        <v>108.6</v>
      </c>
      <c r="J70" s="19">
        <f t="shared" ref="J70:L70" si="33">SUM(J63:J69)</f>
        <v>680.7</v>
      </c>
      <c r="K70" s="25"/>
      <c r="L70" s="19">
        <f t="shared" si="33"/>
        <v>42.510000000000005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</v>
      </c>
      <c r="H71" s="43">
        <v>3</v>
      </c>
      <c r="I71" s="43">
        <v>7.5</v>
      </c>
      <c r="J71" s="43">
        <v>60.9</v>
      </c>
      <c r="K71" s="44" t="s">
        <v>72</v>
      </c>
      <c r="L71" s="43">
        <v>5.23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2.5</v>
      </c>
      <c r="H72" s="43">
        <v>5.5</v>
      </c>
      <c r="I72" s="43">
        <v>13.4</v>
      </c>
      <c r="J72" s="43">
        <v>114.7</v>
      </c>
      <c r="K72" s="44">
        <v>96</v>
      </c>
      <c r="L72" s="43">
        <v>11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60</v>
      </c>
      <c r="G73" s="43">
        <v>7.9</v>
      </c>
      <c r="H73" s="43">
        <v>23.9</v>
      </c>
      <c r="I73" s="43">
        <v>11.2</v>
      </c>
      <c r="J73" s="43">
        <v>291.39999999999998</v>
      </c>
      <c r="K73" s="44">
        <v>283</v>
      </c>
      <c r="L73" s="43">
        <v>35.03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3.6</v>
      </c>
      <c r="H74" s="43">
        <v>4.5</v>
      </c>
      <c r="I74" s="43">
        <v>37.700000000000003</v>
      </c>
      <c r="J74" s="43">
        <v>205.9</v>
      </c>
      <c r="K74" s="44">
        <v>305</v>
      </c>
      <c r="L74" s="43">
        <v>13.42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0.7</v>
      </c>
      <c r="H75" s="43">
        <v>0.3</v>
      </c>
      <c r="I75" s="43">
        <v>28.8</v>
      </c>
      <c r="J75" s="43">
        <v>132.5</v>
      </c>
      <c r="K75" s="44">
        <v>388</v>
      </c>
      <c r="L75" s="43">
        <v>8.82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1.5</v>
      </c>
      <c r="H76" s="43">
        <v>0.6</v>
      </c>
      <c r="I76" s="43">
        <v>10.3</v>
      </c>
      <c r="J76" s="43">
        <v>52.4</v>
      </c>
      <c r="K76" s="44"/>
      <c r="L76" s="43">
        <v>2.16</v>
      </c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25</v>
      </c>
      <c r="G77" s="43">
        <v>1.7</v>
      </c>
      <c r="H77" s="43">
        <v>0.2</v>
      </c>
      <c r="I77" s="43">
        <v>10.6</v>
      </c>
      <c r="J77" s="43">
        <v>51</v>
      </c>
      <c r="K77" s="44"/>
      <c r="L77" s="43">
        <v>1.86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18.899999999999999</v>
      </c>
      <c r="H80" s="19">
        <f t="shared" ref="H80" si="35">SUM(H71:H79)</f>
        <v>38</v>
      </c>
      <c r="I80" s="19">
        <f t="shared" ref="I80" si="36">SUM(I71:I79)</f>
        <v>119.49999999999999</v>
      </c>
      <c r="J80" s="19">
        <f t="shared" ref="J80:L80" si="37">SUM(J71:J79)</f>
        <v>908.8</v>
      </c>
      <c r="K80" s="25"/>
      <c r="L80" s="19">
        <f t="shared" si="37"/>
        <v>77.52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1435</v>
      </c>
      <c r="G81" s="32">
        <f t="shared" ref="G81" si="38">G70+G80</f>
        <v>39.799999999999997</v>
      </c>
      <c r="H81" s="32">
        <f t="shared" ref="H81" si="39">H70+H80</f>
        <v>55.9</v>
      </c>
      <c r="I81" s="32">
        <f t="shared" ref="I81" si="40">I70+I80</f>
        <v>228.09999999999997</v>
      </c>
      <c r="J81" s="32">
        <f t="shared" ref="J81:L81" si="41">J70+J80</f>
        <v>1589.5</v>
      </c>
      <c r="K81" s="32"/>
      <c r="L81" s="32">
        <f t="shared" si="41"/>
        <v>120.03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250</v>
      </c>
      <c r="G82" s="40">
        <v>7.4</v>
      </c>
      <c r="H82" s="40">
        <v>7.9</v>
      </c>
      <c r="I82" s="40">
        <v>42.1</v>
      </c>
      <c r="J82" s="40">
        <v>269.39999999999998</v>
      </c>
      <c r="K82" s="41">
        <v>175</v>
      </c>
      <c r="L82" s="40">
        <v>22.01</v>
      </c>
    </row>
    <row r="83" spans="1:12" ht="15" x14ac:dyDescent="0.25">
      <c r="A83" s="23"/>
      <c r="B83" s="15"/>
      <c r="C83" s="11"/>
      <c r="D83" s="6" t="s">
        <v>26</v>
      </c>
      <c r="E83" s="42" t="s">
        <v>57</v>
      </c>
      <c r="F83" s="43">
        <v>15</v>
      </c>
      <c r="G83" s="43">
        <v>3.6</v>
      </c>
      <c r="H83" s="43">
        <v>4.5999999999999996</v>
      </c>
      <c r="I83" s="43">
        <v>0</v>
      </c>
      <c r="J83" s="43">
        <v>56.3</v>
      </c>
      <c r="K83" s="44">
        <v>15</v>
      </c>
      <c r="L83" s="43">
        <v>14.45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3.8</v>
      </c>
      <c r="H84" s="43">
        <v>3</v>
      </c>
      <c r="I84" s="43">
        <v>24.5</v>
      </c>
      <c r="J84" s="43">
        <v>141.1</v>
      </c>
      <c r="K84" s="44">
        <v>382</v>
      </c>
      <c r="L84" s="43">
        <v>14.05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</v>
      </c>
      <c r="H85" s="43">
        <v>1.2</v>
      </c>
      <c r="I85" s="43">
        <v>20.6</v>
      </c>
      <c r="J85" s="43">
        <v>104.8</v>
      </c>
      <c r="K85" s="44"/>
      <c r="L85" s="43">
        <v>4.32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30</v>
      </c>
      <c r="E87" s="42" t="s">
        <v>93</v>
      </c>
      <c r="F87" s="43">
        <v>200</v>
      </c>
      <c r="G87" s="43">
        <v>5.8</v>
      </c>
      <c r="H87" s="43">
        <v>5</v>
      </c>
      <c r="I87" s="43">
        <v>9.6</v>
      </c>
      <c r="J87" s="43">
        <v>108</v>
      </c>
      <c r="K87" s="44"/>
      <c r="L87" s="43">
        <v>14.8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705</v>
      </c>
      <c r="G89" s="19">
        <f t="shared" ref="G89" si="42">SUM(G82:G88)</f>
        <v>23.6</v>
      </c>
      <c r="H89" s="19">
        <f t="shared" ref="H89" si="43">SUM(H82:H88)</f>
        <v>21.7</v>
      </c>
      <c r="I89" s="19">
        <f t="shared" ref="I89" si="44">SUM(I82:I88)</f>
        <v>96.799999999999983</v>
      </c>
      <c r="J89" s="19">
        <f t="shared" ref="J89:L89" si="45">SUM(J82:J88)</f>
        <v>679.59999999999991</v>
      </c>
      <c r="K89" s="25"/>
      <c r="L89" s="19">
        <f t="shared" si="45"/>
        <v>69.63000000000001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0.5</v>
      </c>
      <c r="H90" s="43">
        <v>0.1</v>
      </c>
      <c r="I90" s="43">
        <v>1</v>
      </c>
      <c r="J90" s="43">
        <v>7.8</v>
      </c>
      <c r="K90" s="44"/>
      <c r="L90" s="43">
        <v>10.58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3.2</v>
      </c>
      <c r="H91" s="43">
        <v>3.1</v>
      </c>
      <c r="I91" s="43">
        <v>16.2</v>
      </c>
      <c r="J91" s="43">
        <v>105.9</v>
      </c>
      <c r="K91" s="44">
        <v>100</v>
      </c>
      <c r="L91" s="43">
        <v>11.26</v>
      </c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50</v>
      </c>
      <c r="G92" s="43">
        <v>14.3</v>
      </c>
      <c r="H92" s="43">
        <v>11.1</v>
      </c>
      <c r="I92" s="43">
        <v>3.2</v>
      </c>
      <c r="J92" s="43">
        <v>172.2</v>
      </c>
      <c r="K92" s="44">
        <v>255</v>
      </c>
      <c r="L92" s="43">
        <v>25.48</v>
      </c>
    </row>
    <row r="93" spans="1:12" ht="15" x14ac:dyDescent="0.25">
      <c r="A93" s="23"/>
      <c r="B93" s="15"/>
      <c r="C93" s="11"/>
      <c r="D93" s="7" t="s">
        <v>29</v>
      </c>
      <c r="E93" s="42" t="s">
        <v>44</v>
      </c>
      <c r="F93" s="43">
        <v>150</v>
      </c>
      <c r="G93" s="43">
        <v>5.3</v>
      </c>
      <c r="H93" s="43">
        <v>4.7</v>
      </c>
      <c r="I93" s="43">
        <v>34.299999999999997</v>
      </c>
      <c r="J93" s="43">
        <v>200.9</v>
      </c>
      <c r="K93" s="44">
        <v>309</v>
      </c>
      <c r="L93" s="43">
        <v>9.92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0.6</v>
      </c>
      <c r="H94" s="43">
        <v>0.1</v>
      </c>
      <c r="I94" s="43">
        <v>31.7</v>
      </c>
      <c r="J94" s="43">
        <v>131</v>
      </c>
      <c r="K94" s="44">
        <v>402</v>
      </c>
      <c r="L94" s="43">
        <v>8.91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20</v>
      </c>
      <c r="G95" s="43">
        <v>1.5</v>
      </c>
      <c r="H95" s="43">
        <v>0.6</v>
      </c>
      <c r="I95" s="43">
        <v>10.3</v>
      </c>
      <c r="J95" s="43">
        <v>52.4</v>
      </c>
      <c r="K95" s="44"/>
      <c r="L95" s="43">
        <v>2.16</v>
      </c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25</v>
      </c>
      <c r="G96" s="43">
        <v>1.7</v>
      </c>
      <c r="H96" s="43">
        <v>0.2</v>
      </c>
      <c r="I96" s="43">
        <v>10.6</v>
      </c>
      <c r="J96" s="43">
        <v>51</v>
      </c>
      <c r="K96" s="44"/>
      <c r="L96" s="43">
        <v>1.86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27.1</v>
      </c>
      <c r="H99" s="19">
        <f t="shared" ref="H99" si="47">SUM(H90:H98)</f>
        <v>19.900000000000002</v>
      </c>
      <c r="I99" s="19">
        <f t="shared" ref="I99" si="48">SUM(I90:I98)</f>
        <v>107.29999999999998</v>
      </c>
      <c r="J99" s="19">
        <f t="shared" ref="J99:L99" si="49">SUM(J90:J98)</f>
        <v>721.19999999999993</v>
      </c>
      <c r="K99" s="25"/>
      <c r="L99" s="19">
        <f t="shared" si="49"/>
        <v>70.17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1410</v>
      </c>
      <c r="G100" s="32">
        <f t="shared" ref="G100" si="50">G89+G99</f>
        <v>50.7</v>
      </c>
      <c r="H100" s="32">
        <f t="shared" ref="H100" si="51">H89+H99</f>
        <v>41.6</v>
      </c>
      <c r="I100" s="32">
        <f t="shared" ref="I100" si="52">I89+I99</f>
        <v>204.09999999999997</v>
      </c>
      <c r="J100" s="32">
        <f t="shared" ref="J100:L100" si="53">J89+J99</f>
        <v>1400.7999999999997</v>
      </c>
      <c r="K100" s="32"/>
      <c r="L100" s="32">
        <f t="shared" si="53"/>
        <v>139.80000000000001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250</v>
      </c>
      <c r="G101" s="40">
        <v>5.7</v>
      </c>
      <c r="H101" s="40">
        <v>4.9000000000000004</v>
      </c>
      <c r="I101" s="40">
        <v>21.7</v>
      </c>
      <c r="J101" s="40">
        <v>155</v>
      </c>
      <c r="K101" s="41">
        <v>112</v>
      </c>
      <c r="L101" s="40">
        <v>16.989999999999998</v>
      </c>
    </row>
    <row r="102" spans="1:12" ht="15" x14ac:dyDescent="0.25">
      <c r="A102" s="23"/>
      <c r="B102" s="15"/>
      <c r="C102" s="11"/>
      <c r="D102" s="6" t="s">
        <v>49</v>
      </c>
      <c r="E102" s="42" t="s">
        <v>50</v>
      </c>
      <c r="F102" s="43">
        <v>30</v>
      </c>
      <c r="G102" s="43">
        <v>2.2999999999999998</v>
      </c>
      <c r="H102" s="43">
        <v>2.9</v>
      </c>
      <c r="I102" s="43">
        <v>22.3</v>
      </c>
      <c r="J102" s="43">
        <v>125.1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0.2</v>
      </c>
      <c r="H103" s="43">
        <v>0</v>
      </c>
      <c r="I103" s="43">
        <v>15</v>
      </c>
      <c r="J103" s="43">
        <v>61.6</v>
      </c>
      <c r="K103" s="44">
        <v>377</v>
      </c>
      <c r="L103" s="43">
        <v>3.51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</v>
      </c>
      <c r="H104" s="43">
        <v>1.2</v>
      </c>
      <c r="I104" s="43">
        <v>20.6</v>
      </c>
      <c r="J104" s="43">
        <v>104.8</v>
      </c>
      <c r="K104" s="44"/>
      <c r="L104" s="43">
        <v>4.32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30</v>
      </c>
      <c r="E106" s="42" t="s">
        <v>93</v>
      </c>
      <c r="F106" s="43">
        <v>200</v>
      </c>
      <c r="G106" s="43">
        <v>5.8</v>
      </c>
      <c r="H106" s="43">
        <v>5</v>
      </c>
      <c r="I106" s="43">
        <v>9.6</v>
      </c>
      <c r="J106" s="43">
        <v>108</v>
      </c>
      <c r="K106" s="44"/>
      <c r="L106" s="43">
        <v>14.8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17</v>
      </c>
      <c r="H108" s="19">
        <f t="shared" si="54"/>
        <v>14</v>
      </c>
      <c r="I108" s="19">
        <f t="shared" si="54"/>
        <v>89.199999999999989</v>
      </c>
      <c r="J108" s="19">
        <f t="shared" si="54"/>
        <v>554.5</v>
      </c>
      <c r="K108" s="25"/>
      <c r="L108" s="19">
        <f t="shared" ref="L108" si="55">SUM(L101:L107)</f>
        <v>39.620000000000005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0.5</v>
      </c>
      <c r="H109" s="43">
        <v>0.1</v>
      </c>
      <c r="I109" s="43">
        <v>1.5</v>
      </c>
      <c r="J109" s="43">
        <v>8.4</v>
      </c>
      <c r="K109" s="44"/>
      <c r="L109" s="43">
        <v>8.82</v>
      </c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2.2000000000000002</v>
      </c>
      <c r="H110" s="43">
        <v>1.5</v>
      </c>
      <c r="I110" s="43">
        <v>10.8</v>
      </c>
      <c r="J110" s="43">
        <v>67.2</v>
      </c>
      <c r="K110" s="44">
        <v>76</v>
      </c>
      <c r="L110" s="43">
        <v>11.88</v>
      </c>
    </row>
    <row r="111" spans="1:12" ht="15" x14ac:dyDescent="0.25">
      <c r="A111" s="23"/>
      <c r="B111" s="15"/>
      <c r="C111" s="11"/>
      <c r="D111" s="7" t="s">
        <v>28</v>
      </c>
      <c r="E111" s="42" t="s">
        <v>43</v>
      </c>
      <c r="F111" s="43">
        <v>2500</v>
      </c>
      <c r="G111" s="43">
        <v>20.7</v>
      </c>
      <c r="H111" s="43">
        <v>26.7</v>
      </c>
      <c r="I111" s="43">
        <v>36.4</v>
      </c>
      <c r="J111" s="43">
        <v>467.4</v>
      </c>
      <c r="K111" s="44">
        <v>291</v>
      </c>
      <c r="L111" s="43">
        <v>53.33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0.2</v>
      </c>
      <c r="H113" s="43">
        <v>0.2</v>
      </c>
      <c r="I113" s="43">
        <v>27.1</v>
      </c>
      <c r="J113" s="43">
        <v>111.1</v>
      </c>
      <c r="K113" s="44" t="s">
        <v>83</v>
      </c>
      <c r="L113" s="43">
        <v>9.3800000000000008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20</v>
      </c>
      <c r="G114" s="43">
        <v>1.5</v>
      </c>
      <c r="H114" s="43">
        <v>0.6</v>
      </c>
      <c r="I114" s="43">
        <v>10.3</v>
      </c>
      <c r="J114" s="43">
        <v>52.4</v>
      </c>
      <c r="K114" s="44"/>
      <c r="L114" s="43">
        <v>2.16</v>
      </c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25</v>
      </c>
      <c r="G115" s="43">
        <v>1.7</v>
      </c>
      <c r="H115" s="43">
        <v>0.2</v>
      </c>
      <c r="I115" s="43">
        <v>10.6</v>
      </c>
      <c r="J115" s="43">
        <v>51</v>
      </c>
      <c r="K115" s="44"/>
      <c r="L115" s="43">
        <v>1.86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3005</v>
      </c>
      <c r="G118" s="19">
        <f t="shared" ref="G118:J118" si="56">SUM(G109:G117)</f>
        <v>26.799999999999997</v>
      </c>
      <c r="H118" s="19">
        <f t="shared" si="56"/>
        <v>29.3</v>
      </c>
      <c r="I118" s="19">
        <f t="shared" si="56"/>
        <v>96.7</v>
      </c>
      <c r="J118" s="19">
        <f t="shared" si="56"/>
        <v>757.5</v>
      </c>
      <c r="K118" s="25"/>
      <c r="L118" s="19">
        <f t="shared" ref="L118" si="57">SUM(L109:L117)</f>
        <v>87.429999999999993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3725</v>
      </c>
      <c r="G119" s="32">
        <f t="shared" ref="G119" si="58">G108+G118</f>
        <v>43.8</v>
      </c>
      <c r="H119" s="32">
        <f t="shared" ref="H119" si="59">H108+H118</f>
        <v>43.3</v>
      </c>
      <c r="I119" s="32">
        <f t="shared" ref="I119" si="60">I108+I118</f>
        <v>185.89999999999998</v>
      </c>
      <c r="J119" s="32">
        <f t="shared" ref="J119:L119" si="61">J108+J118</f>
        <v>1312</v>
      </c>
      <c r="K119" s="32"/>
      <c r="L119" s="32">
        <f t="shared" si="61"/>
        <v>127.05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250</v>
      </c>
      <c r="G120" s="40">
        <v>7.3</v>
      </c>
      <c r="H120" s="40">
        <v>7.6</v>
      </c>
      <c r="I120" s="40">
        <v>47.4</v>
      </c>
      <c r="J120" s="40">
        <v>287.5</v>
      </c>
      <c r="K120" s="41">
        <v>184</v>
      </c>
      <c r="L120" s="40">
        <v>25.53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0.1</v>
      </c>
      <c r="H122" s="43">
        <v>0</v>
      </c>
      <c r="I122" s="43">
        <v>14.8</v>
      </c>
      <c r="J122" s="43">
        <v>59.3</v>
      </c>
      <c r="K122" s="44">
        <v>376</v>
      </c>
      <c r="L122" s="43">
        <v>2.0699999999999998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3</v>
      </c>
      <c r="H123" s="43">
        <v>1.2</v>
      </c>
      <c r="I123" s="43">
        <v>20.6</v>
      </c>
      <c r="J123" s="43">
        <v>104.8</v>
      </c>
      <c r="K123" s="44"/>
      <c r="L123" s="43">
        <v>4.32</v>
      </c>
    </row>
    <row r="124" spans="1:12" ht="15" x14ac:dyDescent="0.25">
      <c r="A124" s="14"/>
      <c r="B124" s="15"/>
      <c r="C124" s="11"/>
      <c r="D124" s="7" t="s">
        <v>24</v>
      </c>
      <c r="E124" s="42" t="s">
        <v>58</v>
      </c>
      <c r="F124" s="43">
        <v>100</v>
      </c>
      <c r="G124" s="43">
        <v>0.4</v>
      </c>
      <c r="H124" s="43">
        <v>0.4</v>
      </c>
      <c r="I124" s="43">
        <v>9.9</v>
      </c>
      <c r="J124" s="43">
        <v>44.6</v>
      </c>
      <c r="K124" s="44">
        <v>338</v>
      </c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93</v>
      </c>
      <c r="F125" s="43">
        <v>200</v>
      </c>
      <c r="G125" s="43">
        <v>5.8</v>
      </c>
      <c r="H125" s="43">
        <v>5</v>
      </c>
      <c r="I125" s="43">
        <v>9.6</v>
      </c>
      <c r="J125" s="43">
        <v>108</v>
      </c>
      <c r="K125" s="44"/>
      <c r="L125" s="43">
        <v>14.8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16.599999999999998</v>
      </c>
      <c r="H127" s="19">
        <f t="shared" si="62"/>
        <v>14.2</v>
      </c>
      <c r="I127" s="19">
        <f t="shared" si="62"/>
        <v>102.30000000000001</v>
      </c>
      <c r="J127" s="19">
        <f t="shared" si="62"/>
        <v>604.20000000000005</v>
      </c>
      <c r="K127" s="25"/>
      <c r="L127" s="19">
        <f t="shared" ref="L127" si="63">SUM(L120:L126)</f>
        <v>46.72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1</v>
      </c>
      <c r="H128" s="43">
        <v>3</v>
      </c>
      <c r="I128" s="43">
        <v>5.5</v>
      </c>
      <c r="J128" s="43">
        <v>53.9</v>
      </c>
      <c r="K128" s="44">
        <v>45</v>
      </c>
      <c r="L128" s="43">
        <v>10.53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2.2000000000000002</v>
      </c>
      <c r="H129" s="43">
        <v>5.5</v>
      </c>
      <c r="I129" s="43">
        <v>9.1</v>
      </c>
      <c r="J129" s="43">
        <v>95</v>
      </c>
      <c r="K129" s="44">
        <v>99</v>
      </c>
      <c r="L129" s="43">
        <v>11.76</v>
      </c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50</v>
      </c>
      <c r="G130" s="43">
        <v>7.2</v>
      </c>
      <c r="H130" s="43">
        <v>7.4</v>
      </c>
      <c r="I130" s="43">
        <v>10.7</v>
      </c>
      <c r="J130" s="43">
        <v>142.5</v>
      </c>
      <c r="K130" s="44">
        <v>239</v>
      </c>
      <c r="L130" s="43">
        <v>18.82</v>
      </c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3.2</v>
      </c>
      <c r="H131" s="43">
        <v>5.0999999999999996</v>
      </c>
      <c r="I131" s="43">
        <v>22</v>
      </c>
      <c r="J131" s="43">
        <v>146.69999999999999</v>
      </c>
      <c r="K131" s="44">
        <v>128</v>
      </c>
      <c r="L131" s="43">
        <v>13.05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0.4</v>
      </c>
      <c r="H132" s="43">
        <v>0</v>
      </c>
      <c r="I132" s="43">
        <v>30.8</v>
      </c>
      <c r="J132" s="43">
        <v>132.5</v>
      </c>
      <c r="K132" s="44">
        <v>349</v>
      </c>
      <c r="L132" s="43">
        <v>8.44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20</v>
      </c>
      <c r="G133" s="43">
        <v>1.5</v>
      </c>
      <c r="H133" s="43">
        <v>0.6</v>
      </c>
      <c r="I133" s="43">
        <v>10.3</v>
      </c>
      <c r="J133" s="43">
        <v>52.4</v>
      </c>
      <c r="K133" s="44"/>
      <c r="L133" s="43">
        <v>2.16</v>
      </c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25</v>
      </c>
      <c r="G134" s="43">
        <v>1.7</v>
      </c>
      <c r="H134" s="43">
        <v>0.2</v>
      </c>
      <c r="I134" s="43">
        <v>10.6</v>
      </c>
      <c r="J134" s="43">
        <v>51</v>
      </c>
      <c r="K134" s="44"/>
      <c r="L134" s="43">
        <v>1.86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4">SUM(G128:G136)</f>
        <v>17.200000000000003</v>
      </c>
      <c r="H137" s="19">
        <f t="shared" si="64"/>
        <v>21.8</v>
      </c>
      <c r="I137" s="19">
        <f t="shared" si="64"/>
        <v>98.999999999999986</v>
      </c>
      <c r="J137" s="19">
        <f t="shared" si="64"/>
        <v>673.99999999999989</v>
      </c>
      <c r="K137" s="25"/>
      <c r="L137" s="19">
        <f t="shared" ref="L137" si="65">SUM(L128:L136)</f>
        <v>66.61999999999999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1495</v>
      </c>
      <c r="G138" s="32">
        <f t="shared" ref="G138" si="66">G127+G137</f>
        <v>33.799999999999997</v>
      </c>
      <c r="H138" s="32">
        <f t="shared" ref="H138" si="67">H127+H137</f>
        <v>36</v>
      </c>
      <c r="I138" s="32">
        <f t="shared" ref="I138" si="68">I127+I137</f>
        <v>201.3</v>
      </c>
      <c r="J138" s="32">
        <f t="shared" ref="J138:L138" si="69">J127+J137</f>
        <v>1278.1999999999998</v>
      </c>
      <c r="K138" s="32"/>
      <c r="L138" s="32">
        <f t="shared" si="69"/>
        <v>113.33999999999999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250</v>
      </c>
      <c r="G139" s="40">
        <v>10.5</v>
      </c>
      <c r="H139" s="40">
        <v>8.5</v>
      </c>
      <c r="I139" s="40">
        <v>53.4</v>
      </c>
      <c r="J139" s="40">
        <v>333.1</v>
      </c>
      <c r="K139" s="41">
        <v>189</v>
      </c>
      <c r="L139" s="40">
        <v>20.59</v>
      </c>
    </row>
    <row r="140" spans="1:12" ht="15" x14ac:dyDescent="0.25">
      <c r="A140" s="23"/>
      <c r="B140" s="15"/>
      <c r="C140" s="11"/>
      <c r="D140" s="6" t="s">
        <v>49</v>
      </c>
      <c r="E140" s="42" t="s">
        <v>50</v>
      </c>
      <c r="F140" s="43">
        <v>30</v>
      </c>
      <c r="G140" s="43">
        <v>0.8</v>
      </c>
      <c r="H140" s="43">
        <v>1</v>
      </c>
      <c r="I140" s="43">
        <v>20</v>
      </c>
      <c r="J140" s="43">
        <v>105.9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</v>
      </c>
      <c r="H141" s="43">
        <v>0</v>
      </c>
      <c r="I141" s="43">
        <v>15</v>
      </c>
      <c r="J141" s="43">
        <v>60.5</v>
      </c>
      <c r="K141" s="44">
        <v>430</v>
      </c>
      <c r="L141" s="43">
        <v>2.37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</v>
      </c>
      <c r="H142" s="43">
        <v>1.2</v>
      </c>
      <c r="I142" s="43">
        <v>20.6</v>
      </c>
      <c r="J142" s="43">
        <v>104.8</v>
      </c>
      <c r="K142" s="44"/>
      <c r="L142" s="43">
        <v>4.32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30</v>
      </c>
      <c r="E144" s="42" t="s">
        <v>93</v>
      </c>
      <c r="F144" s="43">
        <v>200</v>
      </c>
      <c r="G144" s="43">
        <v>5.8</v>
      </c>
      <c r="H144" s="43">
        <v>5</v>
      </c>
      <c r="I144" s="43">
        <v>9.6</v>
      </c>
      <c r="J144" s="43">
        <v>108</v>
      </c>
      <c r="K144" s="44"/>
      <c r="L144" s="43">
        <v>14.8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20.3</v>
      </c>
      <c r="H146" s="19">
        <f t="shared" si="70"/>
        <v>15.7</v>
      </c>
      <c r="I146" s="19">
        <f t="shared" si="70"/>
        <v>118.6</v>
      </c>
      <c r="J146" s="19">
        <f t="shared" si="70"/>
        <v>712.3</v>
      </c>
      <c r="K146" s="25"/>
      <c r="L146" s="19">
        <f t="shared" ref="L146" si="71">SUM(L139:L145)</f>
        <v>42.08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1.2</v>
      </c>
      <c r="H147" s="43">
        <v>4.7</v>
      </c>
      <c r="I147" s="43">
        <v>6.1</v>
      </c>
      <c r="J147" s="43">
        <v>71.5</v>
      </c>
      <c r="K147" s="44">
        <v>56</v>
      </c>
      <c r="L147" s="43">
        <v>8.3800000000000008</v>
      </c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2.1</v>
      </c>
      <c r="H148" s="43">
        <v>5.4</v>
      </c>
      <c r="I148" s="43">
        <v>5.9</v>
      </c>
      <c r="J148" s="43">
        <v>82</v>
      </c>
      <c r="K148" s="44">
        <v>87</v>
      </c>
      <c r="L148" s="43">
        <v>13.57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50</v>
      </c>
      <c r="G149" s="43">
        <v>13.5</v>
      </c>
      <c r="H149" s="43">
        <v>16.2</v>
      </c>
      <c r="I149" s="43">
        <v>2.4</v>
      </c>
      <c r="J149" s="43">
        <v>213.9</v>
      </c>
      <c r="K149" s="44">
        <v>290</v>
      </c>
      <c r="L149" s="43">
        <v>31.41</v>
      </c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3.6</v>
      </c>
      <c r="H150" s="43">
        <v>4.5</v>
      </c>
      <c r="I150" s="43">
        <v>37.700000000000003</v>
      </c>
      <c r="J150" s="43">
        <v>205.9</v>
      </c>
      <c r="K150" s="44">
        <v>305</v>
      </c>
      <c r="L150" s="43">
        <v>13.42</v>
      </c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0.2</v>
      </c>
      <c r="H151" s="43">
        <v>0.2</v>
      </c>
      <c r="I151" s="43">
        <v>27.9</v>
      </c>
      <c r="J151" s="43">
        <v>115</v>
      </c>
      <c r="K151" s="44">
        <v>394</v>
      </c>
      <c r="L151" s="43">
        <v>9.3800000000000008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20</v>
      </c>
      <c r="G152" s="43">
        <v>1.5</v>
      </c>
      <c r="H152" s="43">
        <v>0.6</v>
      </c>
      <c r="I152" s="43">
        <v>10.3</v>
      </c>
      <c r="J152" s="43">
        <v>52.4</v>
      </c>
      <c r="K152" s="44"/>
      <c r="L152" s="43">
        <v>2.16</v>
      </c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25</v>
      </c>
      <c r="G153" s="43">
        <v>1.7</v>
      </c>
      <c r="H153" s="43">
        <v>0.2</v>
      </c>
      <c r="I153" s="43">
        <v>10.6</v>
      </c>
      <c r="J153" s="43">
        <v>51</v>
      </c>
      <c r="K153" s="44"/>
      <c r="L153" s="43">
        <v>1.86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23.8</v>
      </c>
      <c r="H156" s="19">
        <f t="shared" si="72"/>
        <v>31.8</v>
      </c>
      <c r="I156" s="19">
        <f t="shared" si="72"/>
        <v>100.89999999999999</v>
      </c>
      <c r="J156" s="19">
        <f t="shared" si="72"/>
        <v>791.69999999999993</v>
      </c>
      <c r="K156" s="25"/>
      <c r="L156" s="19">
        <f t="shared" ref="L156" si="73">SUM(L147:L155)</f>
        <v>80.179999999999993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1425</v>
      </c>
      <c r="G157" s="32">
        <f t="shared" ref="G157" si="74">G146+G156</f>
        <v>44.1</v>
      </c>
      <c r="H157" s="32">
        <f t="shared" ref="H157" si="75">H146+H156</f>
        <v>47.5</v>
      </c>
      <c r="I157" s="32">
        <f t="shared" ref="I157" si="76">I146+I156</f>
        <v>219.5</v>
      </c>
      <c r="J157" s="32">
        <f t="shared" ref="J157:L157" si="77">J146+J156</f>
        <v>1504</v>
      </c>
      <c r="K157" s="32"/>
      <c r="L157" s="32">
        <f t="shared" si="77"/>
        <v>122.25999999999999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110</v>
      </c>
      <c r="G158" s="40">
        <v>21.1</v>
      </c>
      <c r="H158" s="40">
        <v>15.2</v>
      </c>
      <c r="I158" s="40">
        <v>29.6</v>
      </c>
      <c r="J158" s="40">
        <v>344.7</v>
      </c>
      <c r="K158" s="41">
        <v>223</v>
      </c>
      <c r="L158" s="40">
        <v>33.450000000000003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0.3</v>
      </c>
      <c r="H160" s="43">
        <v>0.1</v>
      </c>
      <c r="I160" s="43">
        <v>15.2</v>
      </c>
      <c r="J160" s="43">
        <v>62</v>
      </c>
      <c r="K160" s="44">
        <v>431</v>
      </c>
      <c r="L160" s="43">
        <v>4.01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20</v>
      </c>
      <c r="G161" s="43">
        <v>1.5</v>
      </c>
      <c r="H161" s="43">
        <v>0.6</v>
      </c>
      <c r="I161" s="43">
        <v>10.3</v>
      </c>
      <c r="J161" s="43">
        <v>52.4</v>
      </c>
      <c r="K161" s="44"/>
      <c r="L161" s="43">
        <v>4.32</v>
      </c>
    </row>
    <row r="162" spans="1:12" ht="15" x14ac:dyDescent="0.25">
      <c r="A162" s="23"/>
      <c r="B162" s="15"/>
      <c r="C162" s="11"/>
      <c r="D162" s="7" t="s">
        <v>24</v>
      </c>
      <c r="E162" s="42" t="s">
        <v>58</v>
      </c>
      <c r="F162" s="43">
        <v>150</v>
      </c>
      <c r="G162" s="43">
        <v>0.6</v>
      </c>
      <c r="H162" s="43">
        <v>0.6</v>
      </c>
      <c r="I162" s="43">
        <v>14.8</v>
      </c>
      <c r="J162" s="43">
        <v>66.900000000000006</v>
      </c>
      <c r="K162" s="44">
        <v>338</v>
      </c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93</v>
      </c>
      <c r="F163" s="43">
        <v>200</v>
      </c>
      <c r="G163" s="43">
        <v>5.8</v>
      </c>
      <c r="H163" s="43">
        <v>5</v>
      </c>
      <c r="I163" s="43">
        <v>9.6</v>
      </c>
      <c r="J163" s="43">
        <v>108</v>
      </c>
      <c r="K163" s="44"/>
      <c r="L163" s="43">
        <v>14.8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29.300000000000004</v>
      </c>
      <c r="H165" s="19">
        <f t="shared" si="78"/>
        <v>21.5</v>
      </c>
      <c r="I165" s="19">
        <f t="shared" si="78"/>
        <v>79.499999999999986</v>
      </c>
      <c r="J165" s="19">
        <f t="shared" si="78"/>
        <v>634</v>
      </c>
      <c r="K165" s="25"/>
      <c r="L165" s="19">
        <f t="shared" ref="L165" si="79">SUM(L158:L164)</f>
        <v>56.58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0.7</v>
      </c>
      <c r="H166" s="43">
        <v>0.1</v>
      </c>
      <c r="I166" s="43">
        <v>2.2999999999999998</v>
      </c>
      <c r="J166" s="43">
        <v>14.4</v>
      </c>
      <c r="K166" s="44"/>
      <c r="L166" s="43">
        <v>18.71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3.2</v>
      </c>
      <c r="H167" s="43">
        <v>3.1</v>
      </c>
      <c r="I167" s="43">
        <v>16.2</v>
      </c>
      <c r="J167" s="43">
        <v>105.9</v>
      </c>
      <c r="K167" s="44">
        <v>100</v>
      </c>
      <c r="L167" s="43">
        <v>11.26</v>
      </c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>
        <v>50</v>
      </c>
      <c r="G168" s="43">
        <v>9</v>
      </c>
      <c r="H168" s="43">
        <v>12.8</v>
      </c>
      <c r="I168" s="43">
        <v>11.1</v>
      </c>
      <c r="J168" s="43">
        <v>199.2</v>
      </c>
      <c r="K168" s="44">
        <v>294</v>
      </c>
      <c r="L168" s="43">
        <v>27.77</v>
      </c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3.2</v>
      </c>
      <c r="H169" s="43">
        <v>5.0999999999999996</v>
      </c>
      <c r="I169" s="43">
        <v>22</v>
      </c>
      <c r="J169" s="43">
        <v>146.69999999999999</v>
      </c>
      <c r="K169" s="44">
        <v>128</v>
      </c>
      <c r="L169" s="43">
        <v>13.05</v>
      </c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0.2</v>
      </c>
      <c r="H170" s="43">
        <v>0.2</v>
      </c>
      <c r="I170" s="43">
        <v>27.9</v>
      </c>
      <c r="J170" s="43">
        <v>115</v>
      </c>
      <c r="K170" s="44">
        <v>394</v>
      </c>
      <c r="L170" s="43">
        <v>9.3800000000000008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25</v>
      </c>
      <c r="G171" s="43">
        <v>1.9</v>
      </c>
      <c r="H171" s="43">
        <v>0.7</v>
      </c>
      <c r="I171" s="43">
        <v>12.9</v>
      </c>
      <c r="J171" s="43">
        <v>65.5</v>
      </c>
      <c r="K171" s="44"/>
      <c r="L171" s="43">
        <v>2.7</v>
      </c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25</v>
      </c>
      <c r="G172" s="43">
        <v>1.7</v>
      </c>
      <c r="H172" s="43">
        <v>0.2</v>
      </c>
      <c r="I172" s="43">
        <v>10.6</v>
      </c>
      <c r="J172" s="43">
        <v>51</v>
      </c>
      <c r="K172" s="44"/>
      <c r="L172" s="43">
        <v>1.86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19.899999999999999</v>
      </c>
      <c r="H175" s="19">
        <f t="shared" si="80"/>
        <v>22.2</v>
      </c>
      <c r="I175" s="19">
        <f t="shared" si="80"/>
        <v>103</v>
      </c>
      <c r="J175" s="19">
        <f t="shared" si="80"/>
        <v>697.7</v>
      </c>
      <c r="K175" s="25"/>
      <c r="L175" s="19">
        <f t="shared" ref="L175" si="81">SUM(L166:L174)</f>
        <v>84.72999999999999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1390</v>
      </c>
      <c r="G176" s="32">
        <f t="shared" ref="G176" si="82">G165+G175</f>
        <v>49.2</v>
      </c>
      <c r="H176" s="32">
        <f t="shared" ref="H176" si="83">H165+H175</f>
        <v>43.7</v>
      </c>
      <c r="I176" s="32">
        <f t="shared" ref="I176" si="84">I165+I175</f>
        <v>182.5</v>
      </c>
      <c r="J176" s="32">
        <f t="shared" ref="J176:L176" si="85">J165+J175</f>
        <v>1331.7</v>
      </c>
      <c r="K176" s="32"/>
      <c r="L176" s="32">
        <f t="shared" si="85"/>
        <v>141.31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200</v>
      </c>
      <c r="G177" s="40">
        <v>11</v>
      </c>
      <c r="H177" s="40">
        <v>9.4</v>
      </c>
      <c r="I177" s="40">
        <v>47.9</v>
      </c>
      <c r="J177" s="40">
        <v>320.39999999999998</v>
      </c>
      <c r="K177" s="41">
        <v>331</v>
      </c>
      <c r="L177" s="40">
        <v>21.58</v>
      </c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40</v>
      </c>
      <c r="G178" s="43">
        <v>2.4</v>
      </c>
      <c r="H178" s="43">
        <v>1.9</v>
      </c>
      <c r="I178" s="43">
        <v>30</v>
      </c>
      <c r="J178" s="43">
        <v>146.4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0.2</v>
      </c>
      <c r="H179" s="43">
        <v>0</v>
      </c>
      <c r="I179" s="43">
        <v>15</v>
      </c>
      <c r="J179" s="43">
        <v>60.5</v>
      </c>
      <c r="K179" s="44">
        <v>430</v>
      </c>
      <c r="L179" s="43">
        <v>2.37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</v>
      </c>
      <c r="H180" s="43">
        <v>1.2</v>
      </c>
      <c r="I180" s="43">
        <v>20.6</v>
      </c>
      <c r="J180" s="43">
        <v>104.8</v>
      </c>
      <c r="K180" s="44"/>
      <c r="L180" s="43">
        <v>4.32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30</v>
      </c>
      <c r="E182" s="42" t="s">
        <v>93</v>
      </c>
      <c r="F182" s="43">
        <v>200</v>
      </c>
      <c r="G182" s="43">
        <v>5.8</v>
      </c>
      <c r="H182" s="43">
        <v>5</v>
      </c>
      <c r="I182" s="43">
        <v>9.6</v>
      </c>
      <c r="J182" s="43">
        <v>108</v>
      </c>
      <c r="K182" s="44"/>
      <c r="L182" s="43">
        <v>14.8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22.400000000000002</v>
      </c>
      <c r="H184" s="19">
        <f t="shared" si="86"/>
        <v>17.5</v>
      </c>
      <c r="I184" s="19">
        <f t="shared" si="86"/>
        <v>123.1</v>
      </c>
      <c r="J184" s="19">
        <f t="shared" si="86"/>
        <v>740.09999999999991</v>
      </c>
      <c r="K184" s="25"/>
      <c r="L184" s="19">
        <f t="shared" ref="L184" si="87">SUM(L177:L183)</f>
        <v>43.07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60</v>
      </c>
      <c r="G185" s="43">
        <v>0.7</v>
      </c>
      <c r="H185" s="43">
        <v>3</v>
      </c>
      <c r="I185" s="43">
        <v>4.8</v>
      </c>
      <c r="J185" s="43">
        <v>49.6</v>
      </c>
      <c r="K185" s="44">
        <v>41</v>
      </c>
      <c r="L185" s="43">
        <v>7.66</v>
      </c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200</v>
      </c>
      <c r="G186" s="43">
        <v>2.2000000000000002</v>
      </c>
      <c r="H186" s="43">
        <v>5.5</v>
      </c>
      <c r="I186" s="43">
        <v>9.1</v>
      </c>
      <c r="J186" s="43">
        <v>95</v>
      </c>
      <c r="K186" s="44">
        <v>99</v>
      </c>
      <c r="L186" s="43">
        <v>11.76</v>
      </c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50</v>
      </c>
      <c r="G187" s="43">
        <v>11.2</v>
      </c>
      <c r="H187" s="43">
        <v>33.200000000000003</v>
      </c>
      <c r="I187" s="43">
        <v>5.4</v>
      </c>
      <c r="J187" s="43">
        <v>375.4</v>
      </c>
      <c r="K187" s="44">
        <v>250</v>
      </c>
      <c r="L187" s="43">
        <v>36.869999999999997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8.8000000000000007</v>
      </c>
      <c r="H188" s="43">
        <v>6.3</v>
      </c>
      <c r="I188" s="43">
        <v>39.9</v>
      </c>
      <c r="J188" s="43">
        <v>251.4</v>
      </c>
      <c r="K188" s="44">
        <v>181</v>
      </c>
      <c r="L188" s="43">
        <v>10.85</v>
      </c>
    </row>
    <row r="189" spans="1:12" ht="15" x14ac:dyDescent="0.25">
      <c r="A189" s="23"/>
      <c r="B189" s="15"/>
      <c r="C189" s="11"/>
      <c r="D189" s="7" t="s">
        <v>30</v>
      </c>
      <c r="E189" s="42" t="s">
        <v>92</v>
      </c>
      <c r="F189" s="43">
        <v>200</v>
      </c>
      <c r="G189" s="43">
        <v>0.5</v>
      </c>
      <c r="H189" s="43">
        <v>0.1</v>
      </c>
      <c r="I189" s="43">
        <v>36.1</v>
      </c>
      <c r="J189" s="43">
        <v>147.4</v>
      </c>
      <c r="K189" s="44">
        <v>401</v>
      </c>
      <c r="L189" s="43">
        <v>15.38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20</v>
      </c>
      <c r="G190" s="43">
        <v>1.5</v>
      </c>
      <c r="H190" s="43">
        <v>0.6</v>
      </c>
      <c r="I190" s="43">
        <v>10.3</v>
      </c>
      <c r="J190" s="43">
        <v>52.4</v>
      </c>
      <c r="K190" s="44"/>
      <c r="L190" s="43">
        <v>2.16</v>
      </c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30</v>
      </c>
      <c r="G191" s="43">
        <v>2</v>
      </c>
      <c r="H191" s="43">
        <v>0.3</v>
      </c>
      <c r="I191" s="43">
        <v>12.7</v>
      </c>
      <c r="J191" s="43">
        <v>61.2</v>
      </c>
      <c r="K191" s="44"/>
      <c r="L191" s="43">
        <v>2.2200000000000002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26.9</v>
      </c>
      <c r="H194" s="19">
        <f t="shared" si="88"/>
        <v>49</v>
      </c>
      <c r="I194" s="19">
        <f t="shared" si="88"/>
        <v>118.3</v>
      </c>
      <c r="J194" s="19">
        <f t="shared" si="88"/>
        <v>1032.3999999999999</v>
      </c>
      <c r="K194" s="25"/>
      <c r="L194" s="19">
        <f t="shared" ref="L194" si="89">SUM(L185:L193)</f>
        <v>86.899999999999991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1390</v>
      </c>
      <c r="G195" s="32">
        <f t="shared" ref="G195" si="90">G184+G194</f>
        <v>49.3</v>
      </c>
      <c r="H195" s="32">
        <f t="shared" ref="H195" si="91">H184+H194</f>
        <v>66.5</v>
      </c>
      <c r="I195" s="32">
        <f t="shared" ref="I195" si="92">I184+I194</f>
        <v>241.39999999999998</v>
      </c>
      <c r="J195" s="32">
        <f t="shared" ref="J195:L195" si="93">J184+J194</f>
        <v>1772.4999999999998</v>
      </c>
      <c r="K195" s="32"/>
      <c r="L195" s="32">
        <f t="shared" si="93"/>
        <v>129.97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1658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44.350000000000009</v>
      </c>
      <c r="H196" s="34">
        <f t="shared" si="94"/>
        <v>47.91</v>
      </c>
      <c r="I196" s="34">
        <f t="shared" si="94"/>
        <v>206.61999999999998</v>
      </c>
      <c r="J196" s="34">
        <f t="shared" si="94"/>
        <v>1447.4900000000002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126.075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Марик</cp:lastModifiedBy>
  <cp:lastPrinted>2023-10-20T12:37:13Z</cp:lastPrinted>
  <dcterms:created xsi:type="dcterms:W3CDTF">2022-05-16T14:23:56Z</dcterms:created>
  <dcterms:modified xsi:type="dcterms:W3CDTF">2023-12-16T11:22:28Z</dcterms:modified>
</cp:coreProperties>
</file>